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el/Desktop/"/>
    </mc:Choice>
  </mc:AlternateContent>
  <xr:revisionPtr revIDLastSave="0" documentId="13_ncr:1_{80C9904D-B7DF-7C4F-8AB1-E2B32C7C2B67}" xr6:coauthVersionLast="46" xr6:coauthVersionMax="46" xr10:uidLastSave="{00000000-0000-0000-0000-000000000000}"/>
  <bookViews>
    <workbookView xWindow="120" yWindow="500" windowWidth="28520" windowHeight="1258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K11" i="1" s="1"/>
  <c r="H10" i="1"/>
  <c r="I10" i="1" s="1"/>
  <c r="K10" i="1" s="1"/>
  <c r="H9" i="1"/>
  <c r="I9" i="1" s="1"/>
  <c r="K9" i="1" s="1"/>
  <c r="H8" i="1"/>
  <c r="I8" i="1" s="1"/>
  <c r="K8" i="1" s="1"/>
  <c r="H7" i="1"/>
  <c r="I7" i="1" s="1"/>
  <c r="K7" i="1" s="1"/>
</calcChain>
</file>

<file path=xl/sharedStrings.xml><?xml version="1.0" encoding="utf-8"?>
<sst xmlns="http://schemas.openxmlformats.org/spreadsheetml/2006/main" count="26" uniqueCount="25">
  <si>
    <t>ab 01.01.2021</t>
  </si>
  <si>
    <t>Ausbildungs-</t>
  </si>
  <si>
    <t>Heimentgelt</t>
  </si>
  <si>
    <t>Pflege-</t>
  </si>
  <si>
    <t>Anteil</t>
  </si>
  <si>
    <t>Grad</t>
  </si>
  <si>
    <t>Pflegesatz</t>
  </si>
  <si>
    <t>umlage</t>
  </si>
  <si>
    <t>general. Pfl.</t>
  </si>
  <si>
    <t>Verpflegung</t>
  </si>
  <si>
    <t>Bewohner *</t>
  </si>
  <si>
    <t>Bewohner tgl.</t>
  </si>
  <si>
    <t>mtl.b.30,42 Tg.</t>
  </si>
  <si>
    <t>versichg.</t>
  </si>
  <si>
    <t>Bewohner</t>
  </si>
  <si>
    <t>Egestorff - Im Alter zuhause gGmbH</t>
  </si>
  <si>
    <t xml:space="preserve"> </t>
  </si>
  <si>
    <t>Stiftungsweg 2, 28325 Bremen</t>
  </si>
  <si>
    <t>Pflegesätze</t>
  </si>
  <si>
    <t>* Mit dem Sozialträger wurde ein gesonderter Investitionssatz vereinbart.</t>
  </si>
  <si>
    <t>Refinanz.</t>
  </si>
  <si>
    <t>Unterkunft</t>
  </si>
  <si>
    <t>Abteilung Intensivpflege</t>
  </si>
  <si>
    <t>bis</t>
  </si>
  <si>
    <t>Investitions-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</si>
</sst>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H23" sqref="H23"/>
    </sheetView>
  </sheetViews>
  <sheetFormatPr baseColWidth="10" defaultRowHeight="15" x14ac:dyDescent="0.2"/>
  <cols>
    <col min="1" max="1" width="6.1640625" customWidth="1"/>
    <col min="2" max="2" width="13.5" customWidth="1"/>
    <col min="4" max="4" width="12.1640625" customWidth="1"/>
    <col min="6" max="6" width="11.83203125" customWidth="1"/>
    <col min="7" max="7" width="13" customWidth="1"/>
    <col min="8" max="9" width="13.1640625" customWidth="1"/>
  </cols>
  <sheetData>
    <row r="1" spans="1:11" x14ac:dyDescent="0.2">
      <c r="A1" s="9" t="s">
        <v>15</v>
      </c>
      <c r="B1" s="10"/>
      <c r="C1" s="10"/>
      <c r="D1" s="10"/>
      <c r="E1" s="10"/>
      <c r="F1" s="5" t="s">
        <v>16</v>
      </c>
      <c r="G1" s="5"/>
      <c r="H1" s="5"/>
      <c r="I1" s="2"/>
      <c r="J1" s="2"/>
      <c r="K1" s="2"/>
    </row>
    <row r="2" spans="1:11" x14ac:dyDescent="0.2">
      <c r="A2" s="9" t="s">
        <v>17</v>
      </c>
      <c r="B2" s="10"/>
      <c r="C2" s="10"/>
      <c r="D2" s="10"/>
      <c r="E2" s="10"/>
      <c r="F2" s="5"/>
      <c r="G2" s="2" t="s">
        <v>18</v>
      </c>
      <c r="H2" s="5"/>
      <c r="I2" s="2"/>
      <c r="J2" s="2"/>
      <c r="K2" s="2"/>
    </row>
    <row r="3" spans="1:11" x14ac:dyDescent="0.2">
      <c r="A3" s="1"/>
      <c r="B3" s="3"/>
      <c r="C3" s="3"/>
      <c r="D3" s="3"/>
      <c r="E3" s="3"/>
      <c r="F3" s="5"/>
      <c r="G3" s="2"/>
      <c r="H3" s="5"/>
      <c r="I3" s="2"/>
      <c r="J3" s="2"/>
      <c r="K3" s="2"/>
    </row>
    <row r="4" spans="1:11" x14ac:dyDescent="0.2">
      <c r="A4" s="6" t="s">
        <v>22</v>
      </c>
      <c r="B4" s="7"/>
      <c r="C4" s="7"/>
      <c r="D4" s="7"/>
      <c r="E4" s="7"/>
      <c r="F4" s="7"/>
      <c r="G4" s="7" t="s">
        <v>0</v>
      </c>
      <c r="H4" s="7" t="s">
        <v>23</v>
      </c>
      <c r="I4" s="8"/>
      <c r="J4" s="7"/>
      <c r="K4" s="7"/>
    </row>
    <row r="5" spans="1:11" x14ac:dyDescent="0.2">
      <c r="A5" s="1"/>
      <c r="B5" s="2"/>
      <c r="C5" s="2" t="s">
        <v>1</v>
      </c>
      <c r="D5" s="2" t="s">
        <v>20</v>
      </c>
      <c r="E5" s="2"/>
      <c r="F5" s="2"/>
      <c r="G5" s="2" t="s">
        <v>24</v>
      </c>
      <c r="H5" s="2" t="s">
        <v>2</v>
      </c>
      <c r="I5" s="2" t="s">
        <v>2</v>
      </c>
      <c r="J5" s="2" t="s">
        <v>3</v>
      </c>
      <c r="K5" s="2" t="s">
        <v>4</v>
      </c>
    </row>
    <row r="6" spans="1:11" x14ac:dyDescent="0.2">
      <c r="A6" s="1" t="s">
        <v>5</v>
      </c>
      <c r="B6" s="2" t="s">
        <v>6</v>
      </c>
      <c r="C6" s="2" t="s">
        <v>7</v>
      </c>
      <c r="D6" s="2" t="s">
        <v>8</v>
      </c>
      <c r="E6" s="2" t="s">
        <v>21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1" x14ac:dyDescent="0.2">
      <c r="A7" s="3">
        <v>1</v>
      </c>
      <c r="B7" s="4">
        <v>93.04</v>
      </c>
      <c r="C7" s="4">
        <v>2.35</v>
      </c>
      <c r="D7" s="4">
        <v>2.36</v>
      </c>
      <c r="E7" s="4">
        <v>14.06</v>
      </c>
      <c r="F7" s="4">
        <v>9.3699999999999992</v>
      </c>
      <c r="G7" s="4">
        <v>21.15</v>
      </c>
      <c r="H7" s="4">
        <f>SUM(B7:G7)</f>
        <v>142.33000000000001</v>
      </c>
      <c r="I7" s="4">
        <f>H7*30.42</f>
        <v>4329.6786000000002</v>
      </c>
      <c r="J7" s="4">
        <v>125</v>
      </c>
      <c r="K7" s="4">
        <f>I7-J7</f>
        <v>4204.6786000000002</v>
      </c>
    </row>
    <row r="8" spans="1:11" x14ac:dyDescent="0.2">
      <c r="A8" s="3">
        <v>2</v>
      </c>
      <c r="B8" s="4">
        <v>119.28</v>
      </c>
      <c r="C8" s="4">
        <v>2.35</v>
      </c>
      <c r="D8" s="4">
        <v>2.36</v>
      </c>
      <c r="E8" s="4">
        <v>14.06</v>
      </c>
      <c r="F8" s="4">
        <v>9.3699999999999992</v>
      </c>
      <c r="G8" s="4">
        <v>21.15</v>
      </c>
      <c r="H8" s="4">
        <f>SUM(B8:G8)</f>
        <v>168.57</v>
      </c>
      <c r="I8" s="4">
        <f t="shared" ref="I8:I11" si="0">H8*30.42</f>
        <v>5127.8994000000002</v>
      </c>
      <c r="J8" s="4">
        <v>770</v>
      </c>
      <c r="K8" s="4">
        <f>I8-J8</f>
        <v>4357.8994000000002</v>
      </c>
    </row>
    <row r="9" spans="1:11" x14ac:dyDescent="0.2">
      <c r="A9" s="3">
        <v>3</v>
      </c>
      <c r="B9" s="4">
        <v>135.46</v>
      </c>
      <c r="C9" s="4">
        <v>2.35</v>
      </c>
      <c r="D9" s="4">
        <v>2.36</v>
      </c>
      <c r="E9" s="4">
        <v>14.06</v>
      </c>
      <c r="F9" s="4">
        <v>9.3699999999999992</v>
      </c>
      <c r="G9" s="4">
        <v>21.15</v>
      </c>
      <c r="H9" s="4">
        <f>SUM(B9:G9)</f>
        <v>184.75000000000003</v>
      </c>
      <c r="I9" s="4">
        <f t="shared" si="0"/>
        <v>5620.0950000000012</v>
      </c>
      <c r="J9" s="4">
        <v>1262</v>
      </c>
      <c r="K9" s="4">
        <f>I9-J9</f>
        <v>4358.0950000000012</v>
      </c>
    </row>
    <row r="10" spans="1:11" x14ac:dyDescent="0.2">
      <c r="A10" s="3">
        <v>4</v>
      </c>
      <c r="B10" s="4">
        <v>152.32</v>
      </c>
      <c r="C10" s="4">
        <v>2.35</v>
      </c>
      <c r="D10" s="4">
        <v>2.36</v>
      </c>
      <c r="E10" s="4">
        <v>14.06</v>
      </c>
      <c r="F10" s="4">
        <v>9.3699999999999992</v>
      </c>
      <c r="G10" s="4">
        <v>21.15</v>
      </c>
      <c r="H10" s="4">
        <f>SUM(B10:G10)</f>
        <v>201.61</v>
      </c>
      <c r="I10" s="4">
        <f t="shared" si="0"/>
        <v>6132.976200000001</v>
      </c>
      <c r="J10" s="4">
        <v>1775</v>
      </c>
      <c r="K10" s="4">
        <f>I10-J10</f>
        <v>4357.976200000001</v>
      </c>
    </row>
    <row r="11" spans="1:11" x14ac:dyDescent="0.2">
      <c r="A11" s="3">
        <v>5</v>
      </c>
      <c r="B11" s="4">
        <v>159.88</v>
      </c>
      <c r="C11" s="4">
        <v>2.35</v>
      </c>
      <c r="D11" s="4">
        <v>2.36</v>
      </c>
      <c r="E11" s="4">
        <v>14.06</v>
      </c>
      <c r="F11" s="4">
        <v>9.3699999999999992</v>
      </c>
      <c r="G11" s="4">
        <v>21.15</v>
      </c>
      <c r="H11" s="4">
        <f>SUM(B11:G11)</f>
        <v>209.17000000000002</v>
      </c>
      <c r="I11" s="4">
        <f t="shared" si="0"/>
        <v>6362.9514000000008</v>
      </c>
      <c r="J11" s="4">
        <v>2005</v>
      </c>
      <c r="K11" s="4">
        <f>I11-J11</f>
        <v>4357.9514000000008</v>
      </c>
    </row>
    <row r="12" spans="1:1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">
      <c r="A14" s="1" t="s">
        <v>19</v>
      </c>
      <c r="B14" s="5"/>
      <c r="C14" s="5"/>
      <c r="D14" s="5"/>
      <c r="E14" s="5"/>
      <c r="F14" s="5"/>
      <c r="G14" s="5"/>
    </row>
  </sheetData>
  <mergeCells count="2">
    <mergeCell ref="A1:E1"/>
    <mergeCell ref="A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Stoermer</dc:creator>
  <cp:lastModifiedBy>Microsoft Office User</cp:lastModifiedBy>
  <dcterms:created xsi:type="dcterms:W3CDTF">2021-03-05T06:14:38Z</dcterms:created>
  <dcterms:modified xsi:type="dcterms:W3CDTF">2021-03-05T07:52:08Z</dcterms:modified>
</cp:coreProperties>
</file>