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 activeTab="1"/>
  </bookViews>
  <sheets>
    <sheet name="ab 01.07.2018" sheetId="1" r:id="rId1"/>
    <sheet name="ab 01.01.2019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2" i="2" l="1"/>
  <c r="H22" i="2" s="1"/>
  <c r="J22" i="2" s="1"/>
  <c r="G21" i="2"/>
  <c r="H21" i="2" s="1"/>
  <c r="J21" i="2" s="1"/>
  <c r="G20" i="2"/>
  <c r="H20" i="2" s="1"/>
  <c r="J20" i="2" s="1"/>
  <c r="G19" i="2"/>
  <c r="H19" i="2" s="1"/>
  <c r="J19" i="2" s="1"/>
  <c r="G18" i="2"/>
  <c r="H18" i="2" s="1"/>
  <c r="J18" i="2" s="1"/>
  <c r="H22" i="1" l="1"/>
  <c r="J22" i="1" s="1"/>
  <c r="G22" i="1"/>
  <c r="G21" i="1"/>
  <c r="H21" i="1" s="1"/>
  <c r="J21" i="1" s="1"/>
  <c r="G20" i="1"/>
  <c r="H20" i="1" s="1"/>
  <c r="J20" i="1" s="1"/>
  <c r="G19" i="1"/>
  <c r="H19" i="1" s="1"/>
  <c r="J19" i="1" s="1"/>
  <c r="G18" i="1"/>
  <c r="H18" i="1" s="1"/>
  <c r="J18" i="1" s="1"/>
</calcChain>
</file>

<file path=xl/sharedStrings.xml><?xml version="1.0" encoding="utf-8"?>
<sst xmlns="http://schemas.openxmlformats.org/spreadsheetml/2006/main" count="46" uniqueCount="23">
  <si>
    <t>Stiftungsweg 2, 28325 Bremen</t>
  </si>
  <si>
    <t>Pflegesätze</t>
  </si>
  <si>
    <t xml:space="preserve">bis </t>
  </si>
  <si>
    <t>Ausbildungs-</t>
  </si>
  <si>
    <t>Invest.Kosten</t>
  </si>
  <si>
    <t>Heimentgelt</t>
  </si>
  <si>
    <t>Pflege-</t>
  </si>
  <si>
    <t>Anteil</t>
  </si>
  <si>
    <t>Pflegegrad</t>
  </si>
  <si>
    <t>umlage</t>
  </si>
  <si>
    <t>Verpflegung</t>
  </si>
  <si>
    <t>Bewohner *</t>
  </si>
  <si>
    <t>Bewohner tgl.</t>
  </si>
  <si>
    <t>versichg.</t>
  </si>
  <si>
    <t>Bewohner</t>
  </si>
  <si>
    <t>Abteilung Gerontopsychiatrie</t>
  </si>
  <si>
    <t xml:space="preserve">Pflegesatz </t>
  </si>
  <si>
    <t xml:space="preserve">u. ergänzende BL </t>
  </si>
  <si>
    <t>Unterkunft</t>
  </si>
  <si>
    <t>* Mit dem Sozialträger wurde ein gesonderter Investitionssatz vereinbart.</t>
  </si>
  <si>
    <t>mtl.b.30,42 Tg.</t>
  </si>
  <si>
    <t>ab 01.07.2018</t>
  </si>
  <si>
    <t>ab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</si>
</sst>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1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4</xdr:col>
      <xdr:colOff>47625</xdr:colOff>
      <xdr:row>7</xdr:row>
      <xdr:rowOff>136304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181350" cy="1088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723900</xdr:colOff>
      <xdr:row>7</xdr:row>
      <xdr:rowOff>136304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0"/>
          <a:ext cx="3181350" cy="1088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5"/>
  <sheetViews>
    <sheetView workbookViewId="0">
      <selection sqref="A1:XFD1048576"/>
    </sheetView>
  </sheetViews>
  <sheetFormatPr baseColWidth="10" defaultRowHeight="15" x14ac:dyDescent="0.25"/>
  <cols>
    <col min="1" max="1" width="11" customWidth="1"/>
    <col min="2" max="2" width="13.140625" customWidth="1"/>
    <col min="5" max="5" width="13.140625" customWidth="1"/>
    <col min="6" max="6" width="12" customWidth="1"/>
    <col min="7" max="7" width="13.140625" customWidth="1"/>
    <col min="8" max="8" width="12.7109375" customWidth="1"/>
    <col min="9" max="9" width="13.85546875" customWidth="1"/>
    <col min="10" max="10" width="13.42578125" customWidth="1"/>
  </cols>
  <sheetData>
    <row r="9" spans="1:10" x14ac:dyDescent="0.25">
      <c r="A9" s="7" t="s">
        <v>0</v>
      </c>
      <c r="B9" s="7"/>
    </row>
    <row r="14" spans="1:10" s="3" customFormat="1" ht="12.75" x14ac:dyDescent="0.2">
      <c r="A14" s="14"/>
      <c r="B14" s="15"/>
      <c r="C14" s="15"/>
      <c r="D14" s="15"/>
      <c r="E14" s="1"/>
      <c r="F14" s="2" t="s">
        <v>1</v>
      </c>
      <c r="G14" s="1"/>
      <c r="H14" s="2"/>
      <c r="I14" s="2"/>
      <c r="J14" s="2"/>
    </row>
    <row r="15" spans="1:10" s="3" customFormat="1" ht="12.75" x14ac:dyDescent="0.2">
      <c r="A15" s="8" t="s">
        <v>15</v>
      </c>
      <c r="B15" s="9"/>
      <c r="C15" s="9"/>
      <c r="D15" s="9"/>
      <c r="E15" s="9"/>
      <c r="F15" s="10" t="s">
        <v>21</v>
      </c>
      <c r="G15" s="9" t="s">
        <v>2</v>
      </c>
      <c r="H15" s="10"/>
      <c r="I15" s="9"/>
      <c r="J15" s="9"/>
    </row>
    <row r="16" spans="1:10" s="3" customFormat="1" ht="12.75" x14ac:dyDescent="0.2">
      <c r="A16" s="4"/>
      <c r="B16" s="11" t="s">
        <v>16</v>
      </c>
      <c r="C16" s="2" t="s">
        <v>3</v>
      </c>
      <c r="D16" s="2"/>
      <c r="E16" s="2"/>
      <c r="F16" s="2" t="s">
        <v>4</v>
      </c>
      <c r="G16" s="2" t="s">
        <v>5</v>
      </c>
      <c r="H16" s="2" t="s">
        <v>5</v>
      </c>
      <c r="I16" s="2" t="s">
        <v>6</v>
      </c>
      <c r="J16" s="2" t="s">
        <v>7</v>
      </c>
    </row>
    <row r="17" spans="1:10" s="3" customFormat="1" ht="12.75" x14ac:dyDescent="0.2">
      <c r="A17" s="4" t="s">
        <v>8</v>
      </c>
      <c r="B17" s="11" t="s">
        <v>17</v>
      </c>
      <c r="C17" s="2" t="s">
        <v>9</v>
      </c>
      <c r="D17" s="2" t="s">
        <v>18</v>
      </c>
      <c r="E17" s="2" t="s">
        <v>10</v>
      </c>
      <c r="F17" s="2" t="s">
        <v>11</v>
      </c>
      <c r="G17" s="2" t="s">
        <v>12</v>
      </c>
      <c r="H17" s="2" t="s">
        <v>20</v>
      </c>
      <c r="I17" s="2" t="s">
        <v>13</v>
      </c>
      <c r="J17" s="2" t="s">
        <v>14</v>
      </c>
    </row>
    <row r="18" spans="1:10" s="3" customFormat="1" ht="12.75" x14ac:dyDescent="0.2">
      <c r="A18" s="5">
        <v>1</v>
      </c>
      <c r="B18" s="6">
        <v>86.05</v>
      </c>
      <c r="C18" s="6">
        <v>1.83</v>
      </c>
      <c r="D18" s="6">
        <v>15.62</v>
      </c>
      <c r="E18" s="6">
        <v>10.41</v>
      </c>
      <c r="F18" s="6">
        <v>21.15</v>
      </c>
      <c r="G18" s="6">
        <f>SUM(B18:F18)</f>
        <v>135.06</v>
      </c>
      <c r="H18" s="6">
        <f>G18*30.42</f>
        <v>4108.5252</v>
      </c>
      <c r="I18" s="6">
        <v>125</v>
      </c>
      <c r="J18" s="6">
        <f>H18-I18</f>
        <v>3983.5252</v>
      </c>
    </row>
    <row r="19" spans="1:10" s="3" customFormat="1" ht="12.75" x14ac:dyDescent="0.2">
      <c r="A19" s="5">
        <v>2</v>
      </c>
      <c r="B19" s="6">
        <v>86.05</v>
      </c>
      <c r="C19" s="6">
        <v>1.83</v>
      </c>
      <c r="D19" s="6">
        <v>15.62</v>
      </c>
      <c r="E19" s="6">
        <v>10.41</v>
      </c>
      <c r="F19" s="6">
        <v>21.15</v>
      </c>
      <c r="G19" s="6">
        <f>SUM(B19:F19)</f>
        <v>135.06</v>
      </c>
      <c r="H19" s="6">
        <f>G19*30.42</f>
        <v>4108.5252</v>
      </c>
      <c r="I19" s="6">
        <v>770</v>
      </c>
      <c r="J19" s="6">
        <f>H19-I19</f>
        <v>3338.5252</v>
      </c>
    </row>
    <row r="20" spans="1:10" s="3" customFormat="1" ht="12.75" x14ac:dyDescent="0.2">
      <c r="A20" s="5">
        <v>3</v>
      </c>
      <c r="B20" s="6">
        <v>86.05</v>
      </c>
      <c r="C20" s="6">
        <v>1.83</v>
      </c>
      <c r="D20" s="6">
        <v>15.62</v>
      </c>
      <c r="E20" s="6">
        <v>10.41</v>
      </c>
      <c r="F20" s="6">
        <v>21.15</v>
      </c>
      <c r="G20" s="6">
        <f>SUM(B20:F20)</f>
        <v>135.06</v>
      </c>
      <c r="H20" s="6">
        <f>G20*30.42</f>
        <v>4108.5252</v>
      </c>
      <c r="I20" s="6">
        <v>1262</v>
      </c>
      <c r="J20" s="6">
        <f>H20-I20</f>
        <v>2846.5252</v>
      </c>
    </row>
    <row r="21" spans="1:10" s="3" customFormat="1" ht="12.75" x14ac:dyDescent="0.2">
      <c r="A21" s="5">
        <v>4</v>
      </c>
      <c r="B21" s="6">
        <v>86.05</v>
      </c>
      <c r="C21" s="6">
        <v>1.83</v>
      </c>
      <c r="D21" s="6">
        <v>15.62</v>
      </c>
      <c r="E21" s="6">
        <v>10.41</v>
      </c>
      <c r="F21" s="6">
        <v>21.15</v>
      </c>
      <c r="G21" s="6">
        <f>SUM(B21:F21)</f>
        <v>135.06</v>
      </c>
      <c r="H21" s="6">
        <f>G21*30.42</f>
        <v>4108.5252</v>
      </c>
      <c r="I21" s="6">
        <v>1775</v>
      </c>
      <c r="J21" s="6">
        <f>H21-I21</f>
        <v>2333.5252</v>
      </c>
    </row>
    <row r="22" spans="1:10" s="3" customFormat="1" ht="12.75" x14ac:dyDescent="0.2">
      <c r="A22" s="5">
        <v>5</v>
      </c>
      <c r="B22" s="6">
        <v>86.05</v>
      </c>
      <c r="C22" s="6">
        <v>1.83</v>
      </c>
      <c r="D22" s="6">
        <v>15.62</v>
      </c>
      <c r="E22" s="6">
        <v>10.41</v>
      </c>
      <c r="F22" s="6">
        <v>21.15</v>
      </c>
      <c r="G22" s="6">
        <f>SUM(B22:F22)</f>
        <v>135.06</v>
      </c>
      <c r="H22" s="6">
        <f>G22*30.42</f>
        <v>4108.5252</v>
      </c>
      <c r="I22" s="6">
        <v>2005</v>
      </c>
      <c r="J22" s="6">
        <f>H22-I22</f>
        <v>2103.5252</v>
      </c>
    </row>
    <row r="25" spans="1:10" x14ac:dyDescent="0.25">
      <c r="A25" s="4" t="s">
        <v>19</v>
      </c>
    </row>
  </sheetData>
  <mergeCells count="1">
    <mergeCell ref="A14:D14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5"/>
  <sheetViews>
    <sheetView tabSelected="1" workbookViewId="0">
      <selection activeCell="E10" sqref="E10"/>
    </sheetView>
  </sheetViews>
  <sheetFormatPr baseColWidth="10" defaultRowHeight="15" x14ac:dyDescent="0.25"/>
  <cols>
    <col min="1" max="1" width="11" customWidth="1"/>
    <col min="2" max="2" width="13.140625" customWidth="1"/>
    <col min="5" max="5" width="13.140625" customWidth="1"/>
    <col min="6" max="6" width="12" customWidth="1"/>
    <col min="7" max="7" width="13.140625" customWidth="1"/>
    <col min="8" max="8" width="12.7109375" customWidth="1"/>
    <col min="9" max="9" width="13.85546875" customWidth="1"/>
    <col min="10" max="10" width="13.42578125" customWidth="1"/>
  </cols>
  <sheetData>
    <row r="9" spans="1:10" x14ac:dyDescent="0.25">
      <c r="A9" s="7" t="s">
        <v>0</v>
      </c>
      <c r="B9" s="7"/>
    </row>
    <row r="14" spans="1:10" s="3" customFormat="1" ht="12.75" x14ac:dyDescent="0.2">
      <c r="A14" s="14"/>
      <c r="B14" s="15"/>
      <c r="C14" s="15"/>
      <c r="D14" s="15"/>
      <c r="E14" s="1"/>
      <c r="F14" s="2" t="s">
        <v>1</v>
      </c>
      <c r="G14" s="1"/>
      <c r="H14" s="2"/>
      <c r="I14" s="2"/>
      <c r="J14" s="2"/>
    </row>
    <row r="15" spans="1:10" s="3" customFormat="1" ht="12.75" x14ac:dyDescent="0.2">
      <c r="A15" s="8" t="s">
        <v>15</v>
      </c>
      <c r="B15" s="9"/>
      <c r="C15" s="9"/>
      <c r="D15" s="9"/>
      <c r="E15" s="9"/>
      <c r="F15" s="10" t="s">
        <v>22</v>
      </c>
      <c r="G15" s="9" t="s">
        <v>2</v>
      </c>
      <c r="H15" s="10"/>
      <c r="I15" s="9"/>
      <c r="J15" s="9"/>
    </row>
    <row r="16" spans="1:10" s="3" customFormat="1" ht="12.75" x14ac:dyDescent="0.2">
      <c r="A16" s="12"/>
      <c r="B16" s="11" t="s">
        <v>16</v>
      </c>
      <c r="C16" s="2" t="s">
        <v>3</v>
      </c>
      <c r="D16" s="2"/>
      <c r="E16" s="2"/>
      <c r="F16" s="2" t="s">
        <v>4</v>
      </c>
      <c r="G16" s="2" t="s">
        <v>5</v>
      </c>
      <c r="H16" s="2" t="s">
        <v>5</v>
      </c>
      <c r="I16" s="2" t="s">
        <v>6</v>
      </c>
      <c r="J16" s="2" t="s">
        <v>7</v>
      </c>
    </row>
    <row r="17" spans="1:10" s="3" customFormat="1" ht="12.75" x14ac:dyDescent="0.2">
      <c r="A17" s="12" t="s">
        <v>8</v>
      </c>
      <c r="B17" s="11" t="s">
        <v>17</v>
      </c>
      <c r="C17" s="2" t="s">
        <v>9</v>
      </c>
      <c r="D17" s="2" t="s">
        <v>18</v>
      </c>
      <c r="E17" s="2" t="s">
        <v>10</v>
      </c>
      <c r="F17" s="2" t="s">
        <v>11</v>
      </c>
      <c r="G17" s="2" t="s">
        <v>12</v>
      </c>
      <c r="H17" s="2" t="s">
        <v>20</v>
      </c>
      <c r="I17" s="2" t="s">
        <v>13</v>
      </c>
      <c r="J17" s="2" t="s">
        <v>14</v>
      </c>
    </row>
    <row r="18" spans="1:10" s="3" customFormat="1" ht="12.75" x14ac:dyDescent="0.2">
      <c r="A18" s="13">
        <v>1</v>
      </c>
      <c r="B18" s="6">
        <v>86.05</v>
      </c>
      <c r="C18" s="6">
        <v>2.2799999999999998</v>
      </c>
      <c r="D18" s="6">
        <v>15.62</v>
      </c>
      <c r="E18" s="6">
        <v>10.41</v>
      </c>
      <c r="F18" s="6">
        <v>21.15</v>
      </c>
      <c r="G18" s="6">
        <f>SUM(B18:F18)</f>
        <v>135.51</v>
      </c>
      <c r="H18" s="6">
        <f>G18*30.42</f>
        <v>4122.2142000000003</v>
      </c>
      <c r="I18" s="6">
        <v>125</v>
      </c>
      <c r="J18" s="6">
        <f>H18-I18</f>
        <v>3997.2142000000003</v>
      </c>
    </row>
    <row r="19" spans="1:10" s="3" customFormat="1" ht="12.75" x14ac:dyDescent="0.2">
      <c r="A19" s="13">
        <v>2</v>
      </c>
      <c r="B19" s="6">
        <v>86.05</v>
      </c>
      <c r="C19" s="6">
        <v>2.2799999999999998</v>
      </c>
      <c r="D19" s="6">
        <v>15.62</v>
      </c>
      <c r="E19" s="6">
        <v>10.41</v>
      </c>
      <c r="F19" s="6">
        <v>21.15</v>
      </c>
      <c r="G19" s="6">
        <f>SUM(B19:F19)</f>
        <v>135.51</v>
      </c>
      <c r="H19" s="6">
        <f>G19*30.42</f>
        <v>4122.2142000000003</v>
      </c>
      <c r="I19" s="6">
        <v>770</v>
      </c>
      <c r="J19" s="6">
        <f>H19-I19</f>
        <v>3352.2142000000003</v>
      </c>
    </row>
    <row r="20" spans="1:10" s="3" customFormat="1" ht="12.75" x14ac:dyDescent="0.2">
      <c r="A20" s="13">
        <v>3</v>
      </c>
      <c r="B20" s="6">
        <v>86.05</v>
      </c>
      <c r="C20" s="6">
        <v>2.2799999999999998</v>
      </c>
      <c r="D20" s="6">
        <v>15.62</v>
      </c>
      <c r="E20" s="6">
        <v>10.41</v>
      </c>
      <c r="F20" s="6">
        <v>21.15</v>
      </c>
      <c r="G20" s="6">
        <f>SUM(B20:F20)</f>
        <v>135.51</v>
      </c>
      <c r="H20" s="6">
        <f>G20*30.42</f>
        <v>4122.2142000000003</v>
      </c>
      <c r="I20" s="6">
        <v>1262</v>
      </c>
      <c r="J20" s="6">
        <f>H20-I20</f>
        <v>2860.2142000000003</v>
      </c>
    </row>
    <row r="21" spans="1:10" s="3" customFormat="1" ht="12.75" x14ac:dyDescent="0.2">
      <c r="A21" s="13">
        <v>4</v>
      </c>
      <c r="B21" s="6">
        <v>86.05</v>
      </c>
      <c r="C21" s="6">
        <v>2.2799999999999998</v>
      </c>
      <c r="D21" s="6">
        <v>15.62</v>
      </c>
      <c r="E21" s="6">
        <v>10.41</v>
      </c>
      <c r="F21" s="6">
        <v>21.15</v>
      </c>
      <c r="G21" s="6">
        <f>SUM(B21:F21)</f>
        <v>135.51</v>
      </c>
      <c r="H21" s="6">
        <f>G21*30.42</f>
        <v>4122.2142000000003</v>
      </c>
      <c r="I21" s="6">
        <v>1775</v>
      </c>
      <c r="J21" s="6">
        <f>H21-I21</f>
        <v>2347.2142000000003</v>
      </c>
    </row>
    <row r="22" spans="1:10" s="3" customFormat="1" ht="12.75" x14ac:dyDescent="0.2">
      <c r="A22" s="13">
        <v>5</v>
      </c>
      <c r="B22" s="6">
        <v>86.05</v>
      </c>
      <c r="C22" s="6">
        <v>2.2799999999999998</v>
      </c>
      <c r="D22" s="6">
        <v>15.62</v>
      </c>
      <c r="E22" s="6">
        <v>10.41</v>
      </c>
      <c r="F22" s="6">
        <v>21.15</v>
      </c>
      <c r="G22" s="6">
        <f>SUM(B22:F22)</f>
        <v>135.51</v>
      </c>
      <c r="H22" s="6">
        <f>G22*30.42</f>
        <v>4122.2142000000003</v>
      </c>
      <c r="I22" s="6">
        <v>2005</v>
      </c>
      <c r="J22" s="6">
        <f>H22-I22</f>
        <v>2117.2142000000003</v>
      </c>
    </row>
    <row r="25" spans="1:10" x14ac:dyDescent="0.25">
      <c r="A25" s="12" t="s">
        <v>19</v>
      </c>
    </row>
  </sheetData>
  <mergeCells count="1">
    <mergeCell ref="A14:D14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 01.07.2018</vt:lpstr>
      <vt:lpstr>ab 01.01.2019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Stoermer</dc:creator>
  <cp:lastModifiedBy>Stoermer</cp:lastModifiedBy>
  <cp:lastPrinted>2018-10-25T10:38:35Z</cp:lastPrinted>
  <dcterms:created xsi:type="dcterms:W3CDTF">2017-11-20T09:13:08Z</dcterms:created>
  <dcterms:modified xsi:type="dcterms:W3CDTF">2018-12-10T07:08:07Z</dcterms:modified>
</cp:coreProperties>
</file>